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LLL">'Лист1'!$A$5:$F$6</definedName>
    <definedName name="_xlnm.Print_Titles" localSheetId="0">'Лист1'!$A:$F,'Лист1'!$5:$6</definedName>
  </definedNames>
  <calcPr fullCalcOnLoad="1"/>
</workbook>
</file>

<file path=xl/sharedStrings.xml><?xml version="1.0" encoding="utf-8"?>
<sst xmlns="http://schemas.openxmlformats.org/spreadsheetml/2006/main" count="340" uniqueCount="179">
  <si>
    <t>Примечание</t>
  </si>
  <si>
    <t>Итого</t>
  </si>
  <si>
    <t>Ремонт кровель</t>
  </si>
  <si>
    <t>УМР №5</t>
  </si>
  <si>
    <t>УМР №7</t>
  </si>
  <si>
    <t>УМР №1</t>
  </si>
  <si>
    <t>УМР №13</t>
  </si>
  <si>
    <t>пер Дружбы 6\13</t>
  </si>
  <si>
    <t>УМР №2</t>
  </si>
  <si>
    <t>Госпитальная 15</t>
  </si>
  <si>
    <t>УМР №6</t>
  </si>
  <si>
    <t>Октябрьский пр. 31</t>
  </si>
  <si>
    <t>УМР №8</t>
  </si>
  <si>
    <t>УМР №9</t>
  </si>
  <si>
    <t>УМР №11</t>
  </si>
  <si>
    <t>УМР №12</t>
  </si>
  <si>
    <t>УМР №15</t>
  </si>
  <si>
    <t>УМР №16</t>
  </si>
  <si>
    <t>УМР №17</t>
  </si>
  <si>
    <t>Карбышева 2</t>
  </si>
  <si>
    <t>Ремонт инженерных сетей</t>
  </si>
  <si>
    <t>Октябрьский пр 22</t>
  </si>
  <si>
    <t>Машинистов 3</t>
  </si>
  <si>
    <t>Лепешинского 10</t>
  </si>
  <si>
    <t>ХВС</t>
  </si>
  <si>
    <t>Звездная 10</t>
  </si>
  <si>
    <t>Труда 24</t>
  </si>
  <si>
    <t>Западная 15</t>
  </si>
  <si>
    <t>УМР №14</t>
  </si>
  <si>
    <t>Инженерная 88</t>
  </si>
  <si>
    <t>М. Горького 21</t>
  </si>
  <si>
    <t>Инженерная 82</t>
  </si>
  <si>
    <t>Резерв</t>
  </si>
  <si>
    <t xml:space="preserve">Л. Толстого 28 </t>
  </si>
  <si>
    <t>Октябрьский пр. 29</t>
  </si>
  <si>
    <t>Я. Фабрициуса 13</t>
  </si>
  <si>
    <t>Я. Фабрициуса 5</t>
  </si>
  <si>
    <t>Газоснабжение</t>
  </si>
  <si>
    <t>Л. Толстого 25, 27, 29</t>
  </si>
  <si>
    <t>Л. Толстого 31, 33, 35, 37, 39</t>
  </si>
  <si>
    <t>Шоссейный пер 1,3,5,7,17,19,21</t>
  </si>
  <si>
    <t>Малозональный пер 4,6,8</t>
  </si>
  <si>
    <t>Космическая 4,8,10,11,13,14,16</t>
  </si>
  <si>
    <t>Инженерная 84</t>
  </si>
  <si>
    <t>Энтузиастов 3</t>
  </si>
  <si>
    <t>Белинского 80</t>
  </si>
  <si>
    <t>Зобова 19</t>
  </si>
  <si>
    <t>Рижский пр. 48</t>
  </si>
  <si>
    <t>Юбилейная 14</t>
  </si>
  <si>
    <t>Чехова 4</t>
  </si>
  <si>
    <t>Мирная 7</t>
  </si>
  <si>
    <t>Гражданская 25</t>
  </si>
  <si>
    <t>Гражданская 17а</t>
  </si>
  <si>
    <t>Старотекстильная 100 кв2</t>
  </si>
  <si>
    <t>Плехановский пос 73</t>
  </si>
  <si>
    <t>Маргелова 9</t>
  </si>
  <si>
    <t>Л. Поземского 61а</t>
  </si>
  <si>
    <t xml:space="preserve"> ХВС Кан.</t>
  </si>
  <si>
    <t>Ижорского бат.6-а</t>
  </si>
  <si>
    <t xml:space="preserve">Газиф-я микр-на "Лисьи горки" </t>
  </si>
  <si>
    <t>М. Горького 43,45,47</t>
  </si>
  <si>
    <t>М. Горького 20\7</t>
  </si>
  <si>
    <t>Октябрьский пр. 15</t>
  </si>
  <si>
    <t>Киселева 8</t>
  </si>
  <si>
    <t>Индустириальная 2-а</t>
  </si>
  <si>
    <t>Стахановская 22</t>
  </si>
  <si>
    <t>Алехина 24</t>
  </si>
  <si>
    <t>№№  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</si>
  <si>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</si>
  <si>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</si>
  <si>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</si>
  <si>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</si>
  <si>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</si>
  <si>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</si>
  <si>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</si>
  <si>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</si>
  <si>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</si>
  <si>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</si>
  <si>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</si>
  <si>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</si>
  <si>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</si>
  <si>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</si>
  <si>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</si>
  <si>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</si>
  <si>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</si>
  <si>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</si>
  <si>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</si>
  <si>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</si>
  <si>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</si>
  <si>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</si>
  <si>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Ориентировочная стоимость работ, тыс.руб.</t>
  </si>
  <si>
    <t xml:space="preserve">Выборочный капитальный ремонт </t>
  </si>
  <si>
    <t>Ремонт, диспетчерезация,                             освидетельствование лифтов</t>
  </si>
  <si>
    <t>Прочистка внутридомовых                         систем отопления</t>
  </si>
  <si>
    <t xml:space="preserve">Проектные и пусконаладочные работы </t>
  </si>
  <si>
    <t>Начальник управления жилищным фондом</t>
  </si>
  <si>
    <t xml:space="preserve">                                                                                                                            от _____________ № _____</t>
  </si>
  <si>
    <t xml:space="preserve">                                                                                                                   к Решению Псковской городской Думы</t>
  </si>
  <si>
    <t>Администрации г.Пскова                                                                                             В.И.Строгов</t>
  </si>
  <si>
    <t>Наименование работ, объекта</t>
  </si>
  <si>
    <t>Объемы работ, м2</t>
  </si>
  <si>
    <t>Газификация ул.Подвишенская, наружный газопровод</t>
  </si>
  <si>
    <t>ДОС 119</t>
  </si>
  <si>
    <t>Труда 69</t>
  </si>
  <si>
    <t>Гоголя 46, 48, 51,5 3</t>
  </si>
  <si>
    <t>Калинина 19, Свердлова 6</t>
  </si>
  <si>
    <t>Октябрьский пр. 52</t>
  </si>
  <si>
    <t>Юбилейная 52</t>
  </si>
  <si>
    <t>Коммунальная 52-а</t>
  </si>
  <si>
    <t>Новоселов 46</t>
  </si>
  <si>
    <t>№ избират. округа</t>
  </si>
  <si>
    <t>Конная 28</t>
  </si>
  <si>
    <t>Киселева 25</t>
  </si>
  <si>
    <t>УМР №10</t>
  </si>
  <si>
    <t>Рижский пр 73</t>
  </si>
  <si>
    <t>Западная 8</t>
  </si>
  <si>
    <t>Коммунальная 54-а</t>
  </si>
  <si>
    <t>Инженерная 18</t>
  </si>
  <si>
    <t>Инженерная 10\6</t>
  </si>
  <si>
    <t>Коммунальная 52</t>
  </si>
  <si>
    <t>Первомайская 20,22</t>
  </si>
  <si>
    <t xml:space="preserve">ХВС, ГВС </t>
  </si>
  <si>
    <t>Рокоссовского 2</t>
  </si>
  <si>
    <t>23.</t>
  </si>
  <si>
    <t>Пароменская 20-а</t>
  </si>
  <si>
    <t xml:space="preserve">                                                                                                                            Приложение 15</t>
  </si>
  <si>
    <t>План  ремонта жилого фонда   города Пскова на 2008 год</t>
  </si>
  <si>
    <t>Коммунальная,45</t>
  </si>
  <si>
    <t>Петровская,28</t>
  </si>
  <si>
    <t>23 Июля,10</t>
  </si>
  <si>
    <t>25.</t>
  </si>
  <si>
    <t>Новгородская 14а</t>
  </si>
  <si>
    <t>Советская, 55 кв.64</t>
  </si>
  <si>
    <t>Волкова,1,кв.47</t>
  </si>
  <si>
    <t>Субсидии из областного бюджета</t>
  </si>
  <si>
    <t>Народная,51</t>
  </si>
  <si>
    <t>Гражданская,18,кв.78</t>
  </si>
  <si>
    <t>Петровская,8а</t>
  </si>
  <si>
    <t>Я. Фабрициуса,9,кв.66</t>
  </si>
  <si>
    <t>Волкова,2, кв.30</t>
  </si>
  <si>
    <t>ул. О. Кошевого, 25</t>
  </si>
  <si>
    <t>Итого:</t>
  </si>
  <si>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</si>
  <si>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t>ул. Первомайская, 31</t>
  </si>
  <si>
    <t>Установка приборов учета элекроэнергии в общежитиях</t>
  </si>
  <si>
    <t>ГВС</t>
  </si>
  <si>
    <t>Красноармейская 26</t>
  </si>
  <si>
    <t>Л. Толстого 20-б</t>
  </si>
  <si>
    <t>Металлистов 5</t>
  </si>
  <si>
    <t>Труда 21</t>
  </si>
  <si>
    <t>Труда 32</t>
  </si>
  <si>
    <t>Труда 6</t>
  </si>
  <si>
    <t>Народная 19</t>
  </si>
  <si>
    <t>Народная 21-а</t>
  </si>
  <si>
    <t>Л. Поземского 126</t>
  </si>
  <si>
    <t>Ижорского бат 5</t>
  </si>
  <si>
    <t>Ижорского бат 5-а</t>
  </si>
  <si>
    <t>Киселева 29\23</t>
  </si>
  <si>
    <t>Алехина 5</t>
  </si>
  <si>
    <t>Труда 28</t>
  </si>
  <si>
    <t>Ижорского бат 10-б</t>
  </si>
  <si>
    <t>Выполнено</t>
  </si>
  <si>
    <t>В работе</t>
  </si>
  <si>
    <t>Проект раб.</t>
  </si>
  <si>
    <t>Проектн. раб</t>
  </si>
  <si>
    <t>Конк 05.08.08</t>
  </si>
  <si>
    <t>Конк 22.07.08</t>
  </si>
  <si>
    <t>Конк 11.08.08</t>
  </si>
  <si>
    <t>балкон</t>
  </si>
  <si>
    <t>канализ</t>
  </si>
  <si>
    <t>Эл-ка</t>
  </si>
  <si>
    <t>Смета</t>
  </si>
  <si>
    <t>Котировки</t>
  </si>
  <si>
    <t>конк 5.08 -22.07</t>
  </si>
  <si>
    <t>в работе смета</t>
  </si>
  <si>
    <t>Конк 05.08.08.</t>
  </si>
  <si>
    <t>Котир</t>
  </si>
  <si>
    <r>
      <t>Конк Обл. Адм</t>
    </r>
    <r>
      <rPr>
        <sz val="10"/>
        <rFont val="Arial Cyr"/>
        <family val="0"/>
      </rPr>
      <t>.</t>
    </r>
  </si>
  <si>
    <t>панели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</si>
</sst>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7" fillId="24" borderId="18" xfId="0" applyFont="1" applyFill="1" applyBorder="1" applyAlignment="1">
      <alignment/>
    </xf>
    <xf numFmtId="0" fontId="2" fillId="24" borderId="19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/>
    </xf>
    <xf numFmtId="164" fontId="1" fillId="24" borderId="19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164" fontId="1" fillId="24" borderId="15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/>
    </xf>
    <xf numFmtId="0" fontId="0" fillId="24" borderId="23" xfId="0" applyFont="1" applyFill="1" applyBorder="1" applyAlignment="1">
      <alignment horizontal="center" vertical="center"/>
    </xf>
    <xf numFmtId="164" fontId="0" fillId="24" borderId="23" xfId="0" applyNumberFormat="1" applyFont="1" applyFill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164" fontId="0" fillId="24" borderId="26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left" vertical="center" wrapText="1"/>
    </xf>
    <xf numFmtId="165" fontId="0" fillId="24" borderId="23" xfId="0" applyNumberFormat="1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1" fillId="24" borderId="18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165" fontId="1" fillId="24" borderId="28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left" vertical="center"/>
    </xf>
    <xf numFmtId="0" fontId="1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164" fontId="1" fillId="24" borderId="23" xfId="0" applyNumberFormat="1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165" fontId="1" fillId="24" borderId="28" xfId="0" applyNumberFormat="1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164" fontId="1" fillId="24" borderId="36" xfId="0" applyNumberFormat="1" applyFont="1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165" fontId="0" fillId="24" borderId="28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left" vertical="center"/>
    </xf>
    <xf numFmtId="0" fontId="7" fillId="24" borderId="28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left" vertical="center"/>
    </xf>
    <xf numFmtId="0" fontId="3" fillId="24" borderId="31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165" fontId="0" fillId="24" borderId="31" xfId="0" applyNumberFormat="1" applyFont="1" applyFill="1" applyBorder="1" applyAlignment="1">
      <alignment horizontal="center" vertical="center"/>
    </xf>
    <xf numFmtId="164" fontId="1" fillId="24" borderId="38" xfId="0" applyNumberFormat="1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165" fontId="1" fillId="24" borderId="4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165" fontId="0" fillId="24" borderId="18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164" fontId="2" fillId="24" borderId="2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4" borderId="0" xfId="0" applyFont="1" applyFill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14" fontId="2" fillId="2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1">
      <selection activeCell="D141" sqref="D141"/>
    </sheetView>
  </sheetViews>
  <sheetFormatPr defaultColWidth="9.00390625" defaultRowHeight="12.75"/>
  <cols>
    <col min="1" max="1" width="3.875" style="0" customWidth="1"/>
    <col min="2" max="2" width="32.125" style="0" customWidth="1"/>
    <col min="3" max="3" width="8.625" style="0" customWidth="1"/>
    <col min="5" max="5" width="18.375" style="0" customWidth="1"/>
    <col min="6" max="6" width="15.00390625" style="0" customWidth="1"/>
  </cols>
  <sheetData>
    <row r="1" spans="1:6" s="36" customFormat="1" ht="17.25" customHeight="1">
      <c r="A1" s="135" t="s">
        <v>125</v>
      </c>
      <c r="B1" s="135"/>
      <c r="C1" s="135"/>
      <c r="D1" s="135"/>
      <c r="E1" s="135"/>
      <c r="F1" s="135"/>
    </row>
    <row r="2" spans="1:6" s="36" customFormat="1" ht="15" customHeight="1">
      <c r="A2" s="135" t="s">
        <v>97</v>
      </c>
      <c r="B2" s="135"/>
      <c r="C2" s="135"/>
      <c r="D2" s="135"/>
      <c r="E2" s="135"/>
      <c r="F2" s="135"/>
    </row>
    <row r="3" spans="1:6" s="36" customFormat="1" ht="15.75" customHeight="1">
      <c r="A3" s="135" t="s">
        <v>96</v>
      </c>
      <c r="B3" s="135"/>
      <c r="C3" s="135"/>
      <c r="D3" s="135"/>
      <c r="E3" s="135"/>
      <c r="F3" s="135"/>
    </row>
    <row r="4" spans="1:6" s="6" customFormat="1" ht="51.75" customHeight="1" thickBot="1">
      <c r="A4" s="136" t="s">
        <v>126</v>
      </c>
      <c r="B4" s="136"/>
      <c r="C4" s="136"/>
      <c r="D4" s="136"/>
      <c r="E4" s="136"/>
      <c r="F4" s="136"/>
    </row>
    <row r="5" spans="1:6" ht="43.5" customHeight="1">
      <c r="A5" s="9" t="s">
        <v>67</v>
      </c>
      <c r="B5" s="11" t="s">
        <v>99</v>
      </c>
      <c r="C5" s="11" t="s">
        <v>110</v>
      </c>
      <c r="D5" s="14" t="s">
        <v>100</v>
      </c>
      <c r="E5" s="14" t="s">
        <v>90</v>
      </c>
      <c r="F5" s="15" t="s">
        <v>0</v>
      </c>
    </row>
    <row r="6" spans="1:6" ht="13.5" thickBot="1">
      <c r="A6" s="10">
        <v>1</v>
      </c>
      <c r="B6" s="12">
        <v>2</v>
      </c>
      <c r="C6" s="12">
        <v>3</v>
      </c>
      <c r="D6" s="18">
        <v>4</v>
      </c>
      <c r="E6" s="18">
        <v>5</v>
      </c>
      <c r="F6" s="19">
        <v>6</v>
      </c>
    </row>
    <row r="7" spans="1:6" ht="19.5" customHeight="1">
      <c r="A7" s="20"/>
      <c r="B7" s="28" t="s">
        <v>2</v>
      </c>
      <c r="C7" s="124"/>
      <c r="D7" s="125"/>
      <c r="E7" s="126"/>
      <c r="F7" s="117"/>
    </row>
    <row r="8" spans="1:6" ht="12.75">
      <c r="A8" s="16"/>
      <c r="B8" s="26" t="s">
        <v>5</v>
      </c>
      <c r="C8" s="61"/>
      <c r="D8" s="38"/>
      <c r="E8" s="13"/>
      <c r="F8" s="22"/>
    </row>
    <row r="9" spans="1:6" ht="12.75">
      <c r="A9" s="16" t="s">
        <v>68</v>
      </c>
      <c r="B9" s="27" t="s">
        <v>103</v>
      </c>
      <c r="C9" s="62">
        <v>23</v>
      </c>
      <c r="D9" s="38">
        <v>1147</v>
      </c>
      <c r="E9" s="52">
        <v>1099.327</v>
      </c>
      <c r="F9" s="23" t="s">
        <v>162</v>
      </c>
    </row>
    <row r="10" spans="1:6" ht="12.75">
      <c r="A10" s="16"/>
      <c r="B10" s="26" t="s">
        <v>8</v>
      </c>
      <c r="C10" s="61"/>
      <c r="D10" s="38"/>
      <c r="E10" s="41"/>
      <c r="F10" s="22"/>
    </row>
    <row r="11" spans="1:6" ht="12.75">
      <c r="A11" s="16" t="s">
        <v>69</v>
      </c>
      <c r="B11" s="27" t="s">
        <v>111</v>
      </c>
      <c r="C11" s="62">
        <v>10</v>
      </c>
      <c r="D11" s="38">
        <v>546</v>
      </c>
      <c r="E11" s="52">
        <v>830.146</v>
      </c>
      <c r="F11" s="23" t="s">
        <v>165</v>
      </c>
    </row>
    <row r="12" spans="1:6" ht="12.75">
      <c r="A12" s="16" t="s">
        <v>70</v>
      </c>
      <c r="B12" s="27" t="s">
        <v>112</v>
      </c>
      <c r="C12" s="62">
        <v>10</v>
      </c>
      <c r="D12" s="38">
        <v>1140</v>
      </c>
      <c r="E12" s="52">
        <v>1099.918</v>
      </c>
      <c r="F12" s="23" t="s">
        <v>161</v>
      </c>
    </row>
    <row r="13" spans="1:6" ht="12.75">
      <c r="A13" s="16" t="s">
        <v>71</v>
      </c>
      <c r="B13" s="27" t="s">
        <v>9</v>
      </c>
      <c r="C13" s="62">
        <v>9</v>
      </c>
      <c r="D13" s="38">
        <v>1667</v>
      </c>
      <c r="E13" s="52">
        <v>1499.663</v>
      </c>
      <c r="F13" s="23" t="s">
        <v>162</v>
      </c>
    </row>
    <row r="14" spans="1:6" ht="12.75">
      <c r="A14" s="16"/>
      <c r="B14" s="8" t="s">
        <v>3</v>
      </c>
      <c r="C14" s="63"/>
      <c r="D14" s="38"/>
      <c r="E14" s="41"/>
      <c r="F14" s="22"/>
    </row>
    <row r="15" spans="1:6" ht="12.75">
      <c r="A15" s="16" t="s">
        <v>72</v>
      </c>
      <c r="B15" s="7" t="s">
        <v>21</v>
      </c>
      <c r="C15" s="64">
        <v>1</v>
      </c>
      <c r="D15" s="38">
        <v>2895</v>
      </c>
      <c r="E15" s="52">
        <v>2400</v>
      </c>
      <c r="F15" s="23" t="s">
        <v>171</v>
      </c>
    </row>
    <row r="16" spans="1:6" ht="12.75">
      <c r="A16" s="16"/>
      <c r="B16" s="8" t="s">
        <v>10</v>
      </c>
      <c r="C16" s="63"/>
      <c r="D16" s="38"/>
      <c r="E16" s="41"/>
      <c r="F16" s="22"/>
    </row>
    <row r="17" spans="1:6" ht="12.75">
      <c r="A17" s="16" t="s">
        <v>73</v>
      </c>
      <c r="B17" s="7" t="s">
        <v>54</v>
      </c>
      <c r="C17" s="64">
        <v>3</v>
      </c>
      <c r="D17" s="38">
        <v>1148</v>
      </c>
      <c r="E17" s="52">
        <v>1150</v>
      </c>
      <c r="F17" s="23" t="s">
        <v>165</v>
      </c>
    </row>
    <row r="18" spans="1:6" ht="12.75">
      <c r="A18" s="16" t="s">
        <v>74</v>
      </c>
      <c r="B18" s="7" t="s">
        <v>11</v>
      </c>
      <c r="C18" s="64">
        <v>4</v>
      </c>
      <c r="D18" s="38">
        <v>1185</v>
      </c>
      <c r="E18" s="52">
        <v>1099.988</v>
      </c>
      <c r="F18" s="23" t="s">
        <v>161</v>
      </c>
    </row>
    <row r="19" spans="1:6" ht="12.75">
      <c r="A19" s="16"/>
      <c r="B19" s="8" t="s">
        <v>4</v>
      </c>
      <c r="C19" s="63"/>
      <c r="D19" s="38"/>
      <c r="E19" s="41"/>
      <c r="F19" s="22"/>
    </row>
    <row r="20" spans="1:6" ht="12.75">
      <c r="A20" s="16" t="s">
        <v>75</v>
      </c>
      <c r="B20" s="7" t="s">
        <v>51</v>
      </c>
      <c r="C20" s="64">
        <v>7</v>
      </c>
      <c r="D20" s="76">
        <v>542</v>
      </c>
      <c r="E20" s="52">
        <v>568.602</v>
      </c>
      <c r="F20" s="23" t="s">
        <v>166</v>
      </c>
    </row>
    <row r="21" spans="1:6" ht="12.75">
      <c r="A21" s="77" t="s">
        <v>76</v>
      </c>
      <c r="B21" s="7" t="s">
        <v>129</v>
      </c>
      <c r="C21" s="64">
        <v>7</v>
      </c>
      <c r="D21" s="76">
        <v>865</v>
      </c>
      <c r="E21" s="52">
        <v>900</v>
      </c>
      <c r="F21" s="23" t="s">
        <v>167</v>
      </c>
    </row>
    <row r="22" spans="1:6" ht="12.75">
      <c r="A22" s="16"/>
      <c r="B22" s="8" t="s">
        <v>12</v>
      </c>
      <c r="C22" s="63"/>
      <c r="D22" s="38"/>
      <c r="E22" s="41"/>
      <c r="F22" s="22"/>
    </row>
    <row r="23" spans="1:6" ht="12.75">
      <c r="A23" s="16">
        <v>10</v>
      </c>
      <c r="B23" s="7" t="s">
        <v>44</v>
      </c>
      <c r="C23" s="64">
        <v>22</v>
      </c>
      <c r="D23" s="38">
        <v>1718</v>
      </c>
      <c r="E23" s="52">
        <v>1499.736</v>
      </c>
      <c r="F23" s="23" t="s">
        <v>161</v>
      </c>
    </row>
    <row r="24" spans="1:6" ht="12.75">
      <c r="A24" s="16"/>
      <c r="B24" s="8" t="s">
        <v>13</v>
      </c>
      <c r="C24" s="63"/>
      <c r="D24" s="38"/>
      <c r="E24" s="41"/>
      <c r="F24" s="22"/>
    </row>
    <row r="25" spans="1:6" ht="12.75">
      <c r="A25" s="16">
        <v>11</v>
      </c>
      <c r="B25" s="7" t="s">
        <v>107</v>
      </c>
      <c r="C25" s="64">
        <v>16</v>
      </c>
      <c r="D25" s="38">
        <v>850</v>
      </c>
      <c r="E25" s="52">
        <v>775.509</v>
      </c>
      <c r="F25" s="23" t="s">
        <v>161</v>
      </c>
    </row>
    <row r="26" spans="1:6" ht="12.75">
      <c r="A26" s="16"/>
      <c r="B26" s="8" t="s">
        <v>113</v>
      </c>
      <c r="C26" s="64"/>
      <c r="D26" s="38"/>
      <c r="E26" s="41"/>
      <c r="F26" s="23"/>
    </row>
    <row r="27" spans="1:6" ht="12.75">
      <c r="A27" s="77" t="s">
        <v>79</v>
      </c>
      <c r="B27" s="7" t="s">
        <v>114</v>
      </c>
      <c r="C27" s="64">
        <v>12</v>
      </c>
      <c r="D27" s="38">
        <v>1508</v>
      </c>
      <c r="E27" s="52">
        <v>1395.026</v>
      </c>
      <c r="F27" s="23" t="s">
        <v>162</v>
      </c>
    </row>
    <row r="28" spans="1:6" ht="12.75">
      <c r="A28" s="16">
        <v>13</v>
      </c>
      <c r="B28" s="7" t="s">
        <v>115</v>
      </c>
      <c r="C28" s="64">
        <v>14</v>
      </c>
      <c r="D28" s="38">
        <v>1172</v>
      </c>
      <c r="E28" s="52">
        <v>949.772</v>
      </c>
      <c r="F28" s="23" t="s">
        <v>162</v>
      </c>
    </row>
    <row r="29" spans="1:6" ht="12.75">
      <c r="A29" s="16">
        <v>14</v>
      </c>
      <c r="B29" s="7" t="s">
        <v>116</v>
      </c>
      <c r="C29" s="64">
        <v>14</v>
      </c>
      <c r="D29" s="38">
        <v>959</v>
      </c>
      <c r="E29" s="52">
        <v>899.887</v>
      </c>
      <c r="F29" s="23" t="s">
        <v>166</v>
      </c>
    </row>
    <row r="30" spans="1:6" ht="12.75">
      <c r="A30" s="16"/>
      <c r="B30" s="8" t="s">
        <v>14</v>
      </c>
      <c r="C30" s="63"/>
      <c r="D30" s="38"/>
      <c r="E30" s="41"/>
      <c r="F30" s="22"/>
    </row>
    <row r="31" spans="1:6" ht="12.75">
      <c r="A31" s="16">
        <v>15</v>
      </c>
      <c r="B31" s="7" t="s">
        <v>45</v>
      </c>
      <c r="C31" s="64">
        <v>24</v>
      </c>
      <c r="D31" s="38">
        <v>910</v>
      </c>
      <c r="E31" s="52">
        <v>616.286</v>
      </c>
      <c r="F31" s="23" t="s">
        <v>161</v>
      </c>
    </row>
    <row r="32" spans="1:6" ht="12.75">
      <c r="A32" s="16"/>
      <c r="B32" s="8" t="s">
        <v>15</v>
      </c>
      <c r="C32" s="63"/>
      <c r="D32" s="38"/>
      <c r="E32" s="41"/>
      <c r="F32" s="22"/>
    </row>
    <row r="33" spans="1:6" ht="12.75">
      <c r="A33" s="16">
        <v>16</v>
      </c>
      <c r="B33" s="7" t="s">
        <v>127</v>
      </c>
      <c r="C33" s="64">
        <v>15</v>
      </c>
      <c r="D33" s="38">
        <v>1088.4</v>
      </c>
      <c r="E33" s="41">
        <v>1050</v>
      </c>
      <c r="F33" s="23" t="s">
        <v>171</v>
      </c>
    </row>
    <row r="34" spans="1:6" ht="12.75">
      <c r="A34" s="16"/>
      <c r="B34" s="8" t="s">
        <v>6</v>
      </c>
      <c r="C34" s="63"/>
      <c r="D34" s="38"/>
      <c r="E34" s="13"/>
      <c r="F34" s="22"/>
    </row>
    <row r="35" spans="1:6" ht="12.75">
      <c r="A35" s="16">
        <v>17</v>
      </c>
      <c r="B35" s="7" t="s">
        <v>7</v>
      </c>
      <c r="C35" s="64">
        <v>8</v>
      </c>
      <c r="D35" s="38">
        <v>564</v>
      </c>
      <c r="E35" s="13">
        <v>500.248</v>
      </c>
      <c r="F35" s="23" t="s">
        <v>161</v>
      </c>
    </row>
    <row r="36" spans="1:6" ht="12.75">
      <c r="A36" s="16">
        <v>18</v>
      </c>
      <c r="B36" s="7" t="s">
        <v>46</v>
      </c>
      <c r="C36" s="64">
        <v>8</v>
      </c>
      <c r="D36" s="38">
        <v>933.3</v>
      </c>
      <c r="E36" s="52">
        <v>896.95</v>
      </c>
      <c r="F36" s="23" t="s">
        <v>162</v>
      </c>
    </row>
    <row r="37" spans="1:6" ht="12.75">
      <c r="A37" s="16">
        <v>19</v>
      </c>
      <c r="B37" s="7" t="s">
        <v>55</v>
      </c>
      <c r="C37" s="64">
        <v>11</v>
      </c>
      <c r="D37" s="38">
        <v>809</v>
      </c>
      <c r="E37" s="52">
        <v>799.774</v>
      </c>
      <c r="F37" s="23" t="s">
        <v>166</v>
      </c>
    </row>
    <row r="38" spans="1:6" ht="12.75">
      <c r="A38" s="16">
        <v>20</v>
      </c>
      <c r="B38" s="7" t="s">
        <v>47</v>
      </c>
      <c r="C38" s="64">
        <v>17</v>
      </c>
      <c r="D38" s="38">
        <v>858.5</v>
      </c>
      <c r="E38" s="52">
        <v>799.968</v>
      </c>
      <c r="F38" s="23" t="s">
        <v>161</v>
      </c>
    </row>
    <row r="39" spans="1:6" ht="12.75">
      <c r="A39" s="16"/>
      <c r="B39" s="8" t="s">
        <v>28</v>
      </c>
      <c r="C39" s="63"/>
      <c r="D39" s="38"/>
      <c r="E39" s="41"/>
      <c r="F39" s="23"/>
    </row>
    <row r="40" spans="1:6" ht="12.75">
      <c r="A40" s="16">
        <v>21</v>
      </c>
      <c r="B40" s="7" t="s">
        <v>64</v>
      </c>
      <c r="C40" s="64">
        <v>25</v>
      </c>
      <c r="D40" s="38">
        <v>841</v>
      </c>
      <c r="E40" s="52">
        <v>754.267</v>
      </c>
      <c r="F40" s="23" t="s">
        <v>161</v>
      </c>
    </row>
    <row r="41" spans="1:6" ht="12.75">
      <c r="A41" s="16">
        <v>22</v>
      </c>
      <c r="B41" s="7" t="s">
        <v>43</v>
      </c>
      <c r="C41" s="64">
        <v>23</v>
      </c>
      <c r="D41" s="38">
        <v>756.4</v>
      </c>
      <c r="E41" s="52">
        <v>700</v>
      </c>
      <c r="F41" s="23" t="s">
        <v>161</v>
      </c>
    </row>
    <row r="42" spans="1:6" ht="12.75">
      <c r="A42" s="16"/>
      <c r="B42" s="8" t="s">
        <v>17</v>
      </c>
      <c r="C42" s="63"/>
      <c r="D42" s="38"/>
      <c r="E42" s="41"/>
      <c r="F42" s="22"/>
    </row>
    <row r="43" spans="1:6" ht="12.75">
      <c r="A43" s="16">
        <v>23</v>
      </c>
      <c r="B43" s="7" t="s">
        <v>66</v>
      </c>
      <c r="C43" s="64">
        <v>20</v>
      </c>
      <c r="D43" s="38">
        <v>1387</v>
      </c>
      <c r="E43" s="52">
        <v>1748.382</v>
      </c>
      <c r="F43" s="23" t="s">
        <v>165</v>
      </c>
    </row>
    <row r="44" spans="1:6" ht="12.75">
      <c r="A44" s="16"/>
      <c r="B44" s="8" t="s">
        <v>18</v>
      </c>
      <c r="C44" s="63"/>
      <c r="D44" s="38"/>
      <c r="E44" s="41"/>
      <c r="F44" s="22"/>
    </row>
    <row r="45" spans="1:6" ht="12.75">
      <c r="A45" s="16">
        <v>24</v>
      </c>
      <c r="B45" s="7" t="s">
        <v>19</v>
      </c>
      <c r="C45" s="64">
        <v>5</v>
      </c>
      <c r="D45" s="38">
        <v>1359</v>
      </c>
      <c r="E45" s="52">
        <v>1249.91</v>
      </c>
      <c r="F45" s="23" t="s">
        <v>166</v>
      </c>
    </row>
    <row r="46" spans="1:6" ht="12.75">
      <c r="A46" s="75" t="s">
        <v>130</v>
      </c>
      <c r="B46" s="49" t="s">
        <v>131</v>
      </c>
      <c r="C46" s="65">
        <v>5</v>
      </c>
      <c r="D46" s="50">
        <v>782</v>
      </c>
      <c r="E46" s="60">
        <v>900</v>
      </c>
      <c r="F46" s="23" t="s">
        <v>167</v>
      </c>
    </row>
    <row r="47" spans="1:6" ht="18.75" customHeight="1" thickBot="1">
      <c r="A47" s="29"/>
      <c r="B47" s="31" t="s">
        <v>1</v>
      </c>
      <c r="C47" s="66"/>
      <c r="D47" s="39">
        <f>SUM(D9:D46)</f>
        <v>27630.600000000002</v>
      </c>
      <c r="E47" s="74">
        <f>SUM(E9:E46)</f>
        <v>26183.359000000004</v>
      </c>
      <c r="F47" s="30"/>
    </row>
    <row r="48" spans="1:6" ht="21" customHeight="1">
      <c r="A48" s="20"/>
      <c r="B48" s="28" t="s">
        <v>20</v>
      </c>
      <c r="C48" s="124"/>
      <c r="D48" s="125"/>
      <c r="E48" s="126"/>
      <c r="F48" s="117"/>
    </row>
    <row r="49" spans="1:6" ht="12.75">
      <c r="A49" s="16"/>
      <c r="B49" s="8" t="s">
        <v>5</v>
      </c>
      <c r="C49" s="63"/>
      <c r="D49" s="38"/>
      <c r="E49" s="13"/>
      <c r="F49" s="22"/>
    </row>
    <row r="50" spans="1:6" ht="12.75">
      <c r="A50" s="16" t="s">
        <v>68</v>
      </c>
      <c r="B50" s="7" t="s">
        <v>109</v>
      </c>
      <c r="C50" s="64">
        <v>23</v>
      </c>
      <c r="D50" s="102" t="s">
        <v>169</v>
      </c>
      <c r="E50" s="52">
        <v>299.716</v>
      </c>
      <c r="F50" s="23" t="s">
        <v>161</v>
      </c>
    </row>
    <row r="51" spans="1:6" ht="12.75">
      <c r="A51" s="16" t="s">
        <v>69</v>
      </c>
      <c r="B51" s="7" t="s">
        <v>29</v>
      </c>
      <c r="C51" s="64">
        <v>23</v>
      </c>
      <c r="D51" s="102" t="s">
        <v>169</v>
      </c>
      <c r="E51" s="52">
        <v>266.195</v>
      </c>
      <c r="F51" s="23" t="s">
        <v>161</v>
      </c>
    </row>
    <row r="52" spans="1:6" ht="12.75">
      <c r="A52" s="16"/>
      <c r="B52" s="8" t="s">
        <v>8</v>
      </c>
      <c r="C52" s="63"/>
      <c r="D52" s="102"/>
      <c r="E52" s="41"/>
      <c r="F52" s="22"/>
    </row>
    <row r="53" spans="1:6" ht="12.75">
      <c r="A53" s="16" t="s">
        <v>70</v>
      </c>
      <c r="B53" s="7" t="s">
        <v>49</v>
      </c>
      <c r="C53" s="64">
        <v>10</v>
      </c>
      <c r="D53" s="102" t="s">
        <v>169</v>
      </c>
      <c r="E53" s="52">
        <v>300</v>
      </c>
      <c r="F53" s="23" t="s">
        <v>162</v>
      </c>
    </row>
    <row r="54" spans="1:6" ht="12.75">
      <c r="A54" s="16" t="s">
        <v>71</v>
      </c>
      <c r="B54" s="7" t="s">
        <v>61</v>
      </c>
      <c r="C54" s="64">
        <v>19</v>
      </c>
      <c r="D54" s="102" t="s">
        <v>145</v>
      </c>
      <c r="E54" s="52">
        <v>300</v>
      </c>
      <c r="F54" s="23" t="s">
        <v>172</v>
      </c>
    </row>
    <row r="55" spans="1:6" ht="12.75">
      <c r="A55" s="16" t="s">
        <v>72</v>
      </c>
      <c r="B55" s="7" t="s">
        <v>60</v>
      </c>
      <c r="C55" s="64">
        <v>19</v>
      </c>
      <c r="D55" s="102" t="s">
        <v>145</v>
      </c>
      <c r="E55" s="52">
        <v>1000</v>
      </c>
      <c r="F55" s="23" t="s">
        <v>163</v>
      </c>
    </row>
    <row r="56" spans="1:6" ht="12.75">
      <c r="A56" s="16"/>
      <c r="B56" s="8" t="s">
        <v>3</v>
      </c>
      <c r="C56" s="63"/>
      <c r="D56" s="102"/>
      <c r="E56" s="41"/>
      <c r="F56" s="22"/>
    </row>
    <row r="57" spans="1:6" ht="12.75">
      <c r="A57" s="16" t="s">
        <v>73</v>
      </c>
      <c r="B57" s="7" t="s">
        <v>62</v>
      </c>
      <c r="C57" s="64">
        <v>1</v>
      </c>
      <c r="D57" s="102" t="s">
        <v>24</v>
      </c>
      <c r="E57" s="52">
        <v>393.189</v>
      </c>
      <c r="F57" s="23" t="s">
        <v>166</v>
      </c>
    </row>
    <row r="58" spans="1:6" ht="12.75">
      <c r="A58" s="16"/>
      <c r="B58" s="8" t="s">
        <v>10</v>
      </c>
      <c r="C58" s="63"/>
      <c r="D58" s="102"/>
      <c r="E58" s="41"/>
      <c r="F58" s="22"/>
    </row>
    <row r="59" spans="1:6" ht="12.75">
      <c r="A59" s="16" t="s">
        <v>74</v>
      </c>
      <c r="B59" s="7" t="s">
        <v>22</v>
      </c>
      <c r="C59" s="64">
        <v>4</v>
      </c>
      <c r="D59" s="102" t="s">
        <v>169</v>
      </c>
      <c r="E59" s="52">
        <v>420</v>
      </c>
      <c r="F59" s="23" t="s">
        <v>171</v>
      </c>
    </row>
    <row r="60" spans="1:6" ht="12.75">
      <c r="A60" s="16"/>
      <c r="B60" s="8" t="s">
        <v>4</v>
      </c>
      <c r="C60" s="63"/>
      <c r="D60" s="102"/>
      <c r="E60" s="41"/>
      <c r="F60" s="22"/>
    </row>
    <row r="61" spans="1:6" ht="12.75">
      <c r="A61" s="16" t="s">
        <v>75</v>
      </c>
      <c r="B61" s="7" t="s">
        <v>23</v>
      </c>
      <c r="C61" s="64">
        <v>6</v>
      </c>
      <c r="D61" s="102" t="s">
        <v>24</v>
      </c>
      <c r="E61" s="52">
        <v>240</v>
      </c>
      <c r="F61" s="23" t="s">
        <v>167</v>
      </c>
    </row>
    <row r="62" spans="1:6" ht="12.75">
      <c r="A62" s="16" t="s">
        <v>76</v>
      </c>
      <c r="B62" s="7" t="s">
        <v>35</v>
      </c>
      <c r="C62" s="64">
        <v>2</v>
      </c>
      <c r="D62" s="102" t="s">
        <v>24</v>
      </c>
      <c r="E62" s="13">
        <v>137.429</v>
      </c>
      <c r="F62" s="23" t="s">
        <v>161</v>
      </c>
    </row>
    <row r="63" spans="1:6" ht="12.75">
      <c r="A63" s="16" t="s">
        <v>77</v>
      </c>
      <c r="B63" s="7" t="s">
        <v>52</v>
      </c>
      <c r="C63" s="64">
        <v>7</v>
      </c>
      <c r="D63" s="102" t="s">
        <v>24</v>
      </c>
      <c r="E63" s="52">
        <v>108.916</v>
      </c>
      <c r="F63" s="23" t="s">
        <v>161</v>
      </c>
    </row>
    <row r="64" spans="1:6" ht="12.75">
      <c r="A64" s="16" t="s">
        <v>78</v>
      </c>
      <c r="B64" s="7" t="s">
        <v>36</v>
      </c>
      <c r="C64" s="64">
        <v>7</v>
      </c>
      <c r="D64" s="102" t="s">
        <v>24</v>
      </c>
      <c r="E64" s="13">
        <v>137.429</v>
      </c>
      <c r="F64" s="23" t="s">
        <v>161</v>
      </c>
    </row>
    <row r="65" spans="1:6" ht="12.75">
      <c r="A65" s="16"/>
      <c r="B65" s="8" t="s">
        <v>12</v>
      </c>
      <c r="C65" s="63"/>
      <c r="D65" s="102"/>
      <c r="E65" s="13"/>
      <c r="F65" s="22"/>
    </row>
    <row r="66" spans="1:6" ht="12.75">
      <c r="A66" s="16" t="s">
        <v>79</v>
      </c>
      <c r="B66" s="7" t="s">
        <v>25</v>
      </c>
      <c r="C66" s="64">
        <v>22</v>
      </c>
      <c r="D66" s="102" t="s">
        <v>24</v>
      </c>
      <c r="E66" s="52">
        <v>278.436</v>
      </c>
      <c r="F66" s="23" t="s">
        <v>161</v>
      </c>
    </row>
    <row r="67" spans="1:6" ht="12.75">
      <c r="A67" s="16"/>
      <c r="B67" s="8" t="s">
        <v>13</v>
      </c>
      <c r="C67" s="63"/>
      <c r="D67" s="102"/>
      <c r="E67" s="13"/>
      <c r="F67" s="22"/>
    </row>
    <row r="68" spans="1:6" ht="12.75">
      <c r="A68" s="16" t="s">
        <v>80</v>
      </c>
      <c r="B68" s="7" t="s">
        <v>108</v>
      </c>
      <c r="C68" s="64">
        <v>16</v>
      </c>
      <c r="D68" s="102" t="s">
        <v>24</v>
      </c>
      <c r="E68" s="52">
        <v>137.454</v>
      </c>
      <c r="F68" s="23" t="s">
        <v>166</v>
      </c>
    </row>
    <row r="69" spans="1:6" ht="12.75">
      <c r="A69" s="16"/>
      <c r="B69" s="8" t="s">
        <v>113</v>
      </c>
      <c r="C69" s="64"/>
      <c r="D69" s="102"/>
      <c r="E69" s="41"/>
      <c r="F69" s="23"/>
    </row>
    <row r="70" spans="1:6" ht="12.75">
      <c r="A70" s="16" t="s">
        <v>81</v>
      </c>
      <c r="B70" s="7" t="s">
        <v>122</v>
      </c>
      <c r="C70" s="64">
        <v>12</v>
      </c>
      <c r="D70" s="102" t="s">
        <v>169</v>
      </c>
      <c r="E70" s="52">
        <v>199.517</v>
      </c>
      <c r="F70" s="23" t="s">
        <v>161</v>
      </c>
    </row>
    <row r="71" spans="1:6" ht="12.75">
      <c r="A71" s="16"/>
      <c r="B71" s="8" t="s">
        <v>14</v>
      </c>
      <c r="C71" s="63"/>
      <c r="D71" s="38"/>
      <c r="E71" s="41"/>
      <c r="F71" s="22"/>
    </row>
    <row r="72" spans="1:6" ht="12.75">
      <c r="A72" s="16" t="s">
        <v>82</v>
      </c>
      <c r="B72" s="7" t="s">
        <v>26</v>
      </c>
      <c r="C72" s="64">
        <v>24</v>
      </c>
      <c r="D72" s="23" t="s">
        <v>121</v>
      </c>
      <c r="E72" s="52">
        <v>527.378</v>
      </c>
      <c r="F72" s="23" t="s">
        <v>173</v>
      </c>
    </row>
    <row r="73" spans="1:6" ht="12.75">
      <c r="A73" s="16" t="s">
        <v>83</v>
      </c>
      <c r="B73" s="7" t="s">
        <v>56</v>
      </c>
      <c r="C73" s="64">
        <v>21</v>
      </c>
      <c r="D73" s="38" t="s">
        <v>145</v>
      </c>
      <c r="E73" s="13">
        <v>246.156</v>
      </c>
      <c r="F73" s="23" t="s">
        <v>161</v>
      </c>
    </row>
    <row r="74" spans="1:6" ht="12.75">
      <c r="A74" s="16"/>
      <c r="B74" s="8" t="s">
        <v>15</v>
      </c>
      <c r="C74" s="63"/>
      <c r="D74" s="38"/>
      <c r="E74" s="13"/>
      <c r="F74" s="22"/>
    </row>
    <row r="75" spans="1:6" ht="12.75">
      <c r="A75" s="16" t="s">
        <v>84</v>
      </c>
      <c r="B75" s="7" t="s">
        <v>27</v>
      </c>
      <c r="C75" s="64">
        <v>15</v>
      </c>
      <c r="D75" s="23" t="s">
        <v>57</v>
      </c>
      <c r="E75" s="52">
        <v>450</v>
      </c>
      <c r="F75" s="23" t="s">
        <v>174</v>
      </c>
    </row>
    <row r="76" spans="1:6" ht="12.75">
      <c r="A76" s="16"/>
      <c r="B76" s="8" t="s">
        <v>6</v>
      </c>
      <c r="C76" s="63"/>
      <c r="D76" s="38"/>
      <c r="E76" s="41"/>
      <c r="F76" s="22"/>
    </row>
    <row r="77" spans="1:6" ht="12.75">
      <c r="A77" s="16" t="s">
        <v>85</v>
      </c>
      <c r="B77" s="7" t="s">
        <v>50</v>
      </c>
      <c r="C77" s="64">
        <v>8</v>
      </c>
      <c r="D77" s="102" t="s">
        <v>24</v>
      </c>
      <c r="E77" s="52">
        <v>162.609</v>
      </c>
      <c r="F77" s="23" t="s">
        <v>161</v>
      </c>
    </row>
    <row r="78" spans="1:6" ht="12.75">
      <c r="A78" s="16" t="s">
        <v>86</v>
      </c>
      <c r="B78" s="7" t="s">
        <v>48</v>
      </c>
      <c r="C78" s="64">
        <v>8</v>
      </c>
      <c r="D78" s="102" t="s">
        <v>169</v>
      </c>
      <c r="E78" s="52">
        <v>320</v>
      </c>
      <c r="F78" s="23" t="s">
        <v>162</v>
      </c>
    </row>
    <row r="79" spans="1:6" ht="12.75">
      <c r="A79" s="16"/>
      <c r="B79" s="8" t="s">
        <v>28</v>
      </c>
      <c r="C79" s="63"/>
      <c r="D79" s="102"/>
      <c r="E79" s="41"/>
      <c r="F79" s="22"/>
    </row>
    <row r="80" spans="1:6" ht="12.75">
      <c r="A80" s="16" t="s">
        <v>87</v>
      </c>
      <c r="B80" s="7" t="s">
        <v>31</v>
      </c>
      <c r="C80" s="64">
        <v>23</v>
      </c>
      <c r="D80" s="102" t="s">
        <v>24</v>
      </c>
      <c r="E80" s="13">
        <v>186.865</v>
      </c>
      <c r="F80" s="23" t="s">
        <v>161</v>
      </c>
    </row>
    <row r="81" spans="1:6" ht="12.75">
      <c r="A81" s="16"/>
      <c r="B81" s="8" t="s">
        <v>16</v>
      </c>
      <c r="C81" s="63"/>
      <c r="D81" s="102"/>
      <c r="E81" s="13"/>
      <c r="F81" s="22"/>
    </row>
    <row r="82" spans="1:6" ht="12.75">
      <c r="A82" s="16" t="s">
        <v>88</v>
      </c>
      <c r="B82" s="7" t="s">
        <v>30</v>
      </c>
      <c r="C82" s="64">
        <v>19</v>
      </c>
      <c r="D82" s="102" t="s">
        <v>24</v>
      </c>
      <c r="E82" s="52">
        <v>113.752</v>
      </c>
      <c r="F82" s="23" t="s">
        <v>161</v>
      </c>
    </row>
    <row r="83" spans="1:6" ht="12.75">
      <c r="A83" s="16" t="s">
        <v>89</v>
      </c>
      <c r="B83" s="7" t="s">
        <v>63</v>
      </c>
      <c r="C83" s="64">
        <v>19</v>
      </c>
      <c r="D83" s="102" t="s">
        <v>170</v>
      </c>
      <c r="E83" s="52">
        <v>318.45</v>
      </c>
      <c r="F83" s="23" t="s">
        <v>161</v>
      </c>
    </row>
    <row r="84" spans="1:6" ht="12.75">
      <c r="A84" s="16"/>
      <c r="B84" s="8" t="s">
        <v>17</v>
      </c>
      <c r="C84" s="63"/>
      <c r="D84" s="102"/>
      <c r="E84" s="41"/>
      <c r="F84" s="22"/>
    </row>
    <row r="85" spans="1:6" ht="12.75">
      <c r="A85" s="16" t="s">
        <v>123</v>
      </c>
      <c r="B85" s="7" t="s">
        <v>58</v>
      </c>
      <c r="C85" s="64">
        <v>20</v>
      </c>
      <c r="D85" s="102" t="s">
        <v>145</v>
      </c>
      <c r="E85" s="41">
        <v>400</v>
      </c>
      <c r="F85" s="23" t="s">
        <v>175</v>
      </c>
    </row>
    <row r="86" spans="1:6" ht="12.75">
      <c r="A86" s="48"/>
      <c r="B86" s="49"/>
      <c r="C86" s="65"/>
      <c r="D86" s="50"/>
      <c r="E86" s="60"/>
      <c r="F86" s="53"/>
    </row>
    <row r="87" spans="1:6" ht="20.25" customHeight="1" thickBot="1">
      <c r="A87" s="29"/>
      <c r="B87" s="33" t="s">
        <v>1</v>
      </c>
      <c r="C87" s="67"/>
      <c r="D87" s="39"/>
      <c r="E87" s="74">
        <f>SUM(E50:E86)</f>
        <v>6943.491000000001</v>
      </c>
      <c r="F87" s="32"/>
    </row>
    <row r="88" spans="1:6" ht="22.5" customHeight="1">
      <c r="A88" s="20"/>
      <c r="B88" s="35" t="s">
        <v>91</v>
      </c>
      <c r="C88" s="35"/>
      <c r="D88" s="37"/>
      <c r="E88" s="21"/>
      <c r="F88" s="34"/>
    </row>
    <row r="89" spans="1:6" ht="12.75">
      <c r="A89" s="16" t="s">
        <v>68</v>
      </c>
      <c r="B89" s="7" t="s">
        <v>33</v>
      </c>
      <c r="C89" s="64">
        <v>3</v>
      </c>
      <c r="D89" s="38"/>
      <c r="E89" s="13">
        <v>499.963</v>
      </c>
      <c r="F89" s="23" t="s">
        <v>162</v>
      </c>
    </row>
    <row r="90" spans="1:6" ht="12.75">
      <c r="A90" s="16" t="s">
        <v>69</v>
      </c>
      <c r="B90" s="7" t="s">
        <v>34</v>
      </c>
      <c r="C90" s="64">
        <v>2</v>
      </c>
      <c r="D90" s="38"/>
      <c r="E90" s="13">
        <v>882.387</v>
      </c>
      <c r="F90" s="23" t="s">
        <v>162</v>
      </c>
    </row>
    <row r="91" spans="1:6" ht="12.75">
      <c r="A91" s="16" t="s">
        <v>70</v>
      </c>
      <c r="B91" s="7" t="s">
        <v>53</v>
      </c>
      <c r="C91" s="64">
        <v>21</v>
      </c>
      <c r="D91" s="38"/>
      <c r="E91" s="13">
        <v>141.215</v>
      </c>
      <c r="F91" s="23" t="s">
        <v>176</v>
      </c>
    </row>
    <row r="92" spans="1:6" ht="12.75">
      <c r="A92" s="16" t="s">
        <v>71</v>
      </c>
      <c r="B92" s="7" t="s">
        <v>65</v>
      </c>
      <c r="C92" s="64">
        <v>6</v>
      </c>
      <c r="D92" s="38"/>
      <c r="E92" s="52">
        <v>367.828</v>
      </c>
      <c r="F92" s="137">
        <v>39665</v>
      </c>
    </row>
    <row r="93" spans="1:6" ht="12.75">
      <c r="A93" s="48" t="s">
        <v>72</v>
      </c>
      <c r="B93" s="49" t="s">
        <v>102</v>
      </c>
      <c r="C93" s="65">
        <v>5</v>
      </c>
      <c r="D93" s="50"/>
      <c r="E93" s="60">
        <v>445</v>
      </c>
      <c r="F93" s="23" t="s">
        <v>161</v>
      </c>
    </row>
    <row r="94" spans="1:6" ht="12.75">
      <c r="A94" s="48" t="s">
        <v>73</v>
      </c>
      <c r="B94" s="49" t="s">
        <v>117</v>
      </c>
      <c r="C94" s="65">
        <v>25</v>
      </c>
      <c r="D94" s="50"/>
      <c r="E94" s="60">
        <v>400</v>
      </c>
      <c r="F94" s="53" t="s">
        <v>171</v>
      </c>
    </row>
    <row r="95" spans="1:6" ht="12.75">
      <c r="A95" s="48" t="s">
        <v>74</v>
      </c>
      <c r="B95" s="49" t="s">
        <v>118</v>
      </c>
      <c r="C95" s="65">
        <v>25</v>
      </c>
      <c r="D95" s="50"/>
      <c r="E95" s="60">
        <v>400</v>
      </c>
      <c r="F95" s="53" t="s">
        <v>171</v>
      </c>
    </row>
    <row r="96" spans="1:6" ht="12.75">
      <c r="A96" s="48" t="s">
        <v>75</v>
      </c>
      <c r="B96" s="49" t="s">
        <v>119</v>
      </c>
      <c r="C96" s="65">
        <v>16</v>
      </c>
      <c r="D96" s="50"/>
      <c r="E96" s="60">
        <v>300</v>
      </c>
      <c r="F96" s="23" t="s">
        <v>161</v>
      </c>
    </row>
    <row r="97" spans="1:6" ht="12.75">
      <c r="A97" s="75" t="s">
        <v>76</v>
      </c>
      <c r="B97" s="49" t="s">
        <v>137</v>
      </c>
      <c r="C97" s="65">
        <v>19</v>
      </c>
      <c r="D97" s="50"/>
      <c r="E97" s="60">
        <v>325.587</v>
      </c>
      <c r="F97" s="137">
        <v>39671</v>
      </c>
    </row>
    <row r="98" spans="1:6" ht="12.75">
      <c r="A98" s="75" t="s">
        <v>77</v>
      </c>
      <c r="B98" s="49" t="s">
        <v>132</v>
      </c>
      <c r="C98" s="65">
        <v>7</v>
      </c>
      <c r="D98" s="50"/>
      <c r="E98" s="60">
        <v>310</v>
      </c>
      <c r="F98" s="53" t="s">
        <v>171</v>
      </c>
    </row>
    <row r="99" spans="1:6" ht="12.75">
      <c r="A99" s="75" t="s">
        <v>78</v>
      </c>
      <c r="B99" s="49" t="s">
        <v>133</v>
      </c>
      <c r="C99" s="65">
        <v>21</v>
      </c>
      <c r="D99" s="50"/>
      <c r="E99" s="60">
        <v>311.596</v>
      </c>
      <c r="F99" s="53" t="s">
        <v>176</v>
      </c>
    </row>
    <row r="100" spans="1:6" ht="19.5" customHeight="1" thickBot="1">
      <c r="A100" s="29"/>
      <c r="B100" s="33" t="s">
        <v>1</v>
      </c>
      <c r="C100" s="67"/>
      <c r="D100" s="39"/>
      <c r="E100" s="70">
        <f>SUM(E89:E99)</f>
        <v>4383.576</v>
      </c>
      <c r="F100" s="32"/>
    </row>
    <row r="101" spans="1:6" ht="30.75" customHeight="1">
      <c r="A101" s="20"/>
      <c r="B101" s="35" t="s">
        <v>37</v>
      </c>
      <c r="C101" s="35"/>
      <c r="D101" s="37"/>
      <c r="E101" s="21"/>
      <c r="F101" s="40"/>
    </row>
    <row r="102" spans="1:6" ht="12.75">
      <c r="A102" s="16" t="s">
        <v>68</v>
      </c>
      <c r="B102" s="7" t="s">
        <v>104</v>
      </c>
      <c r="C102" s="64">
        <v>1</v>
      </c>
      <c r="D102" s="38"/>
      <c r="E102" s="52">
        <v>401.518</v>
      </c>
      <c r="F102" s="23" t="s">
        <v>162</v>
      </c>
    </row>
    <row r="103" spans="1:6" ht="12.75">
      <c r="A103" s="16" t="s">
        <v>69</v>
      </c>
      <c r="B103" s="7" t="s">
        <v>105</v>
      </c>
      <c r="C103" s="64">
        <v>1</v>
      </c>
      <c r="D103" s="38"/>
      <c r="E103" s="52">
        <v>200</v>
      </c>
      <c r="F103" s="23" t="s">
        <v>161</v>
      </c>
    </row>
    <row r="104" spans="1:6" ht="12.75">
      <c r="A104" s="48" t="s">
        <v>70</v>
      </c>
      <c r="B104" s="49" t="s">
        <v>38</v>
      </c>
      <c r="C104" s="65">
        <v>2</v>
      </c>
      <c r="D104" s="50"/>
      <c r="E104" s="60">
        <v>730.056</v>
      </c>
      <c r="F104" s="53"/>
    </row>
    <row r="105" spans="1:6" ht="12.75">
      <c r="A105" s="54"/>
      <c r="B105" s="55" t="s">
        <v>39</v>
      </c>
      <c r="C105" s="68"/>
      <c r="D105" s="56"/>
      <c r="E105" s="57"/>
      <c r="F105" s="58" t="s">
        <v>162</v>
      </c>
    </row>
    <row r="106" spans="1:6" ht="12.75">
      <c r="A106" s="16" t="s">
        <v>71</v>
      </c>
      <c r="B106" s="7" t="s">
        <v>59</v>
      </c>
      <c r="C106" s="64">
        <v>5</v>
      </c>
      <c r="D106" s="38"/>
      <c r="E106" s="52">
        <v>1000</v>
      </c>
      <c r="F106" s="132" t="s">
        <v>164</v>
      </c>
    </row>
    <row r="107" spans="1:6" ht="12.75">
      <c r="A107" s="16" t="s">
        <v>72</v>
      </c>
      <c r="B107" s="7" t="s">
        <v>40</v>
      </c>
      <c r="C107" s="64">
        <v>21</v>
      </c>
      <c r="D107" s="38"/>
      <c r="E107" s="41">
        <v>800</v>
      </c>
      <c r="F107" s="132" t="s">
        <v>164</v>
      </c>
    </row>
    <row r="108" spans="1:6" ht="12.75">
      <c r="A108" s="16" t="s">
        <v>73</v>
      </c>
      <c r="B108" s="7" t="s">
        <v>41</v>
      </c>
      <c r="C108" s="64">
        <v>3</v>
      </c>
      <c r="D108" s="38"/>
      <c r="E108" s="41">
        <v>130</v>
      </c>
      <c r="F108" s="132" t="s">
        <v>162</v>
      </c>
    </row>
    <row r="109" spans="1:6" ht="12.75">
      <c r="A109" s="16" t="s">
        <v>74</v>
      </c>
      <c r="B109" s="7" t="s">
        <v>120</v>
      </c>
      <c r="C109" s="64">
        <v>21</v>
      </c>
      <c r="D109" s="38"/>
      <c r="E109" s="41">
        <v>200</v>
      </c>
      <c r="F109" s="132" t="s">
        <v>164</v>
      </c>
    </row>
    <row r="110" spans="1:6" ht="12.75">
      <c r="A110" s="16" t="s">
        <v>75</v>
      </c>
      <c r="B110" s="7" t="s">
        <v>106</v>
      </c>
      <c r="C110" s="64">
        <v>4</v>
      </c>
      <c r="D110" s="38"/>
      <c r="E110" s="41">
        <v>350</v>
      </c>
      <c r="F110" s="132" t="s">
        <v>164</v>
      </c>
    </row>
    <row r="111" spans="1:6" ht="12.75">
      <c r="A111" s="16" t="s">
        <v>76</v>
      </c>
      <c r="B111" s="7" t="s">
        <v>42</v>
      </c>
      <c r="C111" s="64">
        <v>8</v>
      </c>
      <c r="D111" s="38"/>
      <c r="E111" s="41">
        <v>150</v>
      </c>
      <c r="F111" s="132" t="s">
        <v>164</v>
      </c>
    </row>
    <row r="112" spans="1:6" ht="25.5">
      <c r="A112" s="16" t="s">
        <v>77</v>
      </c>
      <c r="B112" s="25" t="s">
        <v>101</v>
      </c>
      <c r="C112" s="69">
        <v>18</v>
      </c>
      <c r="D112" s="38"/>
      <c r="E112" s="41">
        <v>100</v>
      </c>
      <c r="F112" s="132" t="s">
        <v>177</v>
      </c>
    </row>
    <row r="113" spans="1:6" ht="12.75">
      <c r="A113" s="48" t="s">
        <v>78</v>
      </c>
      <c r="B113" s="59" t="s">
        <v>124</v>
      </c>
      <c r="C113" s="71">
        <v>19</v>
      </c>
      <c r="D113" s="50"/>
      <c r="E113" s="51">
        <v>200</v>
      </c>
      <c r="F113" s="132" t="s">
        <v>164</v>
      </c>
    </row>
    <row r="114" spans="1:7" ht="21" customHeight="1" thickBot="1">
      <c r="A114" s="29"/>
      <c r="B114" s="33" t="s">
        <v>1</v>
      </c>
      <c r="C114" s="33"/>
      <c r="D114" s="17"/>
      <c r="E114" s="74">
        <f>SUM(E102:E113)</f>
        <v>4261.5740000000005</v>
      </c>
      <c r="F114" s="42"/>
      <c r="G114" s="2"/>
    </row>
    <row r="115" spans="1:6" ht="25.5">
      <c r="A115" s="20"/>
      <c r="B115" s="24" t="s">
        <v>92</v>
      </c>
      <c r="C115" s="24"/>
      <c r="D115" s="46"/>
      <c r="E115" s="47">
        <v>800</v>
      </c>
      <c r="F115" s="23" t="s">
        <v>162</v>
      </c>
    </row>
    <row r="116" spans="1:6" ht="25.5">
      <c r="A116" s="16"/>
      <c r="B116" s="43" t="s">
        <v>93</v>
      </c>
      <c r="C116" s="43"/>
      <c r="D116" s="44"/>
      <c r="E116" s="45">
        <v>500</v>
      </c>
      <c r="F116" s="23" t="s">
        <v>161</v>
      </c>
    </row>
    <row r="117" spans="1:6" ht="26.25" thickBot="1">
      <c r="A117" s="48"/>
      <c r="B117" s="88" t="s">
        <v>94</v>
      </c>
      <c r="C117" s="88"/>
      <c r="D117" s="89"/>
      <c r="E117" s="90">
        <v>4700</v>
      </c>
      <c r="F117" s="23" t="s">
        <v>162</v>
      </c>
    </row>
    <row r="118" spans="1:6" ht="21" customHeight="1" thickBot="1">
      <c r="A118" s="94"/>
      <c r="B118" s="109" t="s">
        <v>32</v>
      </c>
      <c r="C118" s="95"/>
      <c r="D118" s="96"/>
      <c r="E118" s="97">
        <v>800</v>
      </c>
      <c r="F118" s="98"/>
    </row>
    <row r="119" spans="1:6" ht="21" customHeight="1">
      <c r="A119" s="81"/>
      <c r="B119" s="93" t="s">
        <v>144</v>
      </c>
      <c r="C119" s="82"/>
      <c r="D119" s="91"/>
      <c r="E119" s="116"/>
      <c r="F119" s="117"/>
    </row>
    <row r="120" spans="1:6" ht="21" customHeight="1">
      <c r="A120" s="99" t="s">
        <v>68</v>
      </c>
      <c r="B120" s="100" t="s">
        <v>143</v>
      </c>
      <c r="C120" s="101"/>
      <c r="D120" s="102"/>
      <c r="E120" s="106">
        <v>300</v>
      </c>
      <c r="F120" s="132" t="s">
        <v>164</v>
      </c>
    </row>
    <row r="121" spans="1:6" ht="21" customHeight="1">
      <c r="A121" s="111" t="s">
        <v>69</v>
      </c>
      <c r="B121" s="112" t="s">
        <v>140</v>
      </c>
      <c r="C121" s="113"/>
      <c r="D121" s="114"/>
      <c r="E121" s="115">
        <v>150</v>
      </c>
      <c r="F121" s="132" t="s">
        <v>164</v>
      </c>
    </row>
    <row r="122" spans="1:6" ht="21" customHeight="1">
      <c r="A122" s="99" t="s">
        <v>70</v>
      </c>
      <c r="B122" s="100" t="s">
        <v>157</v>
      </c>
      <c r="C122" s="101"/>
      <c r="D122" s="102"/>
      <c r="E122" s="106">
        <v>500</v>
      </c>
      <c r="F122" s="132" t="s">
        <v>164</v>
      </c>
    </row>
    <row r="123" spans="1:6" ht="21" customHeight="1">
      <c r="A123" s="99" t="s">
        <v>71</v>
      </c>
      <c r="B123" s="100" t="s">
        <v>146</v>
      </c>
      <c r="C123" s="101"/>
      <c r="D123" s="102"/>
      <c r="E123" s="106">
        <v>1000</v>
      </c>
      <c r="F123" s="132" t="s">
        <v>164</v>
      </c>
    </row>
    <row r="124" spans="1:6" ht="21" customHeight="1">
      <c r="A124" s="99" t="s">
        <v>72</v>
      </c>
      <c r="B124" s="100" t="s">
        <v>147</v>
      </c>
      <c r="C124" s="101"/>
      <c r="D124" s="102"/>
      <c r="E124" s="106">
        <v>450</v>
      </c>
      <c r="F124" s="132" t="s">
        <v>164</v>
      </c>
    </row>
    <row r="125" spans="1:6" ht="21" customHeight="1">
      <c r="A125" s="99" t="s">
        <v>73</v>
      </c>
      <c r="B125" s="100" t="s">
        <v>148</v>
      </c>
      <c r="C125" s="101"/>
      <c r="D125" s="102"/>
      <c r="E125" s="106">
        <v>400</v>
      </c>
      <c r="F125" s="132" t="s">
        <v>164</v>
      </c>
    </row>
    <row r="126" spans="1:6" ht="21" customHeight="1">
      <c r="A126" s="99" t="s">
        <v>74</v>
      </c>
      <c r="B126" s="112" t="s">
        <v>54</v>
      </c>
      <c r="C126" s="113"/>
      <c r="D126" s="114"/>
      <c r="E126" s="115">
        <v>850</v>
      </c>
      <c r="F126" s="132" t="s">
        <v>164</v>
      </c>
    </row>
    <row r="127" spans="1:6" ht="21" customHeight="1">
      <c r="A127" s="99" t="s">
        <v>75</v>
      </c>
      <c r="B127" s="100" t="s">
        <v>149</v>
      </c>
      <c r="C127" s="101"/>
      <c r="D127" s="102"/>
      <c r="E127" s="106">
        <v>300</v>
      </c>
      <c r="F127" s="132" t="s">
        <v>164</v>
      </c>
    </row>
    <row r="128" spans="1:6" ht="21" customHeight="1">
      <c r="A128" s="99">
        <v>9</v>
      </c>
      <c r="B128" s="100" t="s">
        <v>159</v>
      </c>
      <c r="C128" s="101"/>
      <c r="D128" s="102"/>
      <c r="E128" s="106">
        <v>300</v>
      </c>
      <c r="F128" s="132" t="s">
        <v>164</v>
      </c>
    </row>
    <row r="129" spans="1:6" ht="21" customHeight="1">
      <c r="A129" s="99">
        <v>10</v>
      </c>
      <c r="B129" s="100" t="s">
        <v>150</v>
      </c>
      <c r="C129" s="101"/>
      <c r="D129" s="102"/>
      <c r="E129" s="106">
        <v>380</v>
      </c>
      <c r="F129" s="132" t="s">
        <v>164</v>
      </c>
    </row>
    <row r="130" spans="1:6" ht="21" customHeight="1">
      <c r="A130" s="99">
        <v>11</v>
      </c>
      <c r="B130" s="100" t="s">
        <v>151</v>
      </c>
      <c r="C130" s="101"/>
      <c r="D130" s="102"/>
      <c r="E130" s="106">
        <v>380</v>
      </c>
      <c r="F130" s="132" t="s">
        <v>164</v>
      </c>
    </row>
    <row r="131" spans="1:6" ht="21" customHeight="1">
      <c r="A131" s="99">
        <v>12</v>
      </c>
      <c r="B131" s="100" t="s">
        <v>152</v>
      </c>
      <c r="C131" s="101"/>
      <c r="D131" s="102"/>
      <c r="E131" s="106">
        <v>300</v>
      </c>
      <c r="F131" s="132" t="s">
        <v>164</v>
      </c>
    </row>
    <row r="132" spans="1:6" ht="21" customHeight="1">
      <c r="A132" s="99">
        <v>13</v>
      </c>
      <c r="B132" s="100" t="s">
        <v>153</v>
      </c>
      <c r="C132" s="101"/>
      <c r="D132" s="102"/>
      <c r="E132" s="106">
        <v>250</v>
      </c>
      <c r="F132" s="132" t="s">
        <v>164</v>
      </c>
    </row>
    <row r="133" spans="1:6" ht="21" customHeight="1">
      <c r="A133" s="99">
        <v>14</v>
      </c>
      <c r="B133" s="100" t="s">
        <v>154</v>
      </c>
      <c r="C133" s="101"/>
      <c r="D133" s="102"/>
      <c r="E133" s="106">
        <v>500</v>
      </c>
      <c r="F133" s="132" t="s">
        <v>164</v>
      </c>
    </row>
    <row r="134" spans="1:6" ht="21" customHeight="1">
      <c r="A134" s="99">
        <v>15</v>
      </c>
      <c r="B134" s="100" t="s">
        <v>155</v>
      </c>
      <c r="C134" s="101"/>
      <c r="D134" s="102"/>
      <c r="E134" s="106">
        <v>750</v>
      </c>
      <c r="F134" s="132" t="s">
        <v>164</v>
      </c>
    </row>
    <row r="135" spans="1:6" ht="21" customHeight="1">
      <c r="A135" s="131">
        <v>16</v>
      </c>
      <c r="B135" s="112" t="s">
        <v>158</v>
      </c>
      <c r="C135" s="113"/>
      <c r="D135" s="114"/>
      <c r="E135" s="115">
        <v>450</v>
      </c>
      <c r="F135" s="132" t="s">
        <v>164</v>
      </c>
    </row>
    <row r="136" spans="1:6" ht="21" customHeight="1">
      <c r="A136" s="99">
        <v>17</v>
      </c>
      <c r="B136" s="100" t="s">
        <v>160</v>
      </c>
      <c r="C136" s="101"/>
      <c r="D136" s="102"/>
      <c r="E136" s="106">
        <v>200</v>
      </c>
      <c r="F136" s="132" t="s">
        <v>164</v>
      </c>
    </row>
    <row r="137" spans="1:6" ht="21" customHeight="1" thickBot="1">
      <c r="A137" s="99">
        <v>18</v>
      </c>
      <c r="B137" s="127" t="s">
        <v>156</v>
      </c>
      <c r="C137" s="128"/>
      <c r="D137" s="129"/>
      <c r="E137" s="130">
        <v>750</v>
      </c>
      <c r="F137" s="132" t="s">
        <v>164</v>
      </c>
    </row>
    <row r="138" spans="1:6" ht="21" customHeight="1" thickBot="1">
      <c r="A138" s="85"/>
      <c r="B138" s="110" t="s">
        <v>141</v>
      </c>
      <c r="C138" s="78"/>
      <c r="D138" s="79"/>
      <c r="E138" s="83">
        <f>SUM(E120:E137)</f>
        <v>8210</v>
      </c>
      <c r="F138" s="80"/>
    </row>
    <row r="139" spans="1:6" ht="21" customHeight="1">
      <c r="A139" s="123"/>
      <c r="B139" s="122" t="s">
        <v>134</v>
      </c>
      <c r="C139" s="118"/>
      <c r="D139" s="119"/>
      <c r="E139" s="121"/>
      <c r="F139" s="120"/>
    </row>
    <row r="140" spans="1:6" ht="16.5" customHeight="1">
      <c r="A140" s="99" t="s">
        <v>68</v>
      </c>
      <c r="B140" s="100" t="s">
        <v>128</v>
      </c>
      <c r="C140" s="64">
        <v>9</v>
      </c>
      <c r="D140" s="102" t="s">
        <v>178</v>
      </c>
      <c r="E140" s="106">
        <v>324.967</v>
      </c>
      <c r="F140" s="137">
        <v>39671</v>
      </c>
    </row>
    <row r="141" spans="1:6" ht="17.25" customHeight="1">
      <c r="A141" s="99" t="s">
        <v>69</v>
      </c>
      <c r="B141" s="100" t="s">
        <v>135</v>
      </c>
      <c r="C141" s="102">
        <v>9</v>
      </c>
      <c r="D141" s="102" t="s">
        <v>24</v>
      </c>
      <c r="E141" s="106">
        <v>145</v>
      </c>
      <c r="F141" s="23" t="s">
        <v>162</v>
      </c>
    </row>
    <row r="142" spans="1:6" ht="21" customHeight="1" hidden="1" thickBot="1">
      <c r="A142" s="99"/>
      <c r="B142" s="100"/>
      <c r="C142" s="102"/>
      <c r="D142" s="102"/>
      <c r="E142" s="108"/>
      <c r="F142" s="23"/>
    </row>
    <row r="143" spans="1:6" ht="15.75" customHeight="1">
      <c r="A143" s="99" t="s">
        <v>70</v>
      </c>
      <c r="B143" s="100" t="s">
        <v>136</v>
      </c>
      <c r="C143" s="102">
        <v>7</v>
      </c>
      <c r="D143" s="102" t="s">
        <v>168</v>
      </c>
      <c r="E143" s="106">
        <v>23.6</v>
      </c>
      <c r="F143" s="132" t="s">
        <v>164</v>
      </c>
    </row>
    <row r="144" spans="1:6" ht="15.75" customHeight="1">
      <c r="A144" s="99" t="s">
        <v>71</v>
      </c>
      <c r="B144" s="100" t="s">
        <v>138</v>
      </c>
      <c r="C144" s="102">
        <v>2</v>
      </c>
      <c r="D144" s="102" t="s">
        <v>168</v>
      </c>
      <c r="E144" s="106">
        <v>31.076</v>
      </c>
      <c r="F144" s="132" t="s">
        <v>164</v>
      </c>
    </row>
    <row r="145" spans="1:6" ht="15.75" customHeight="1" thickBot="1">
      <c r="A145" s="105" t="s">
        <v>72</v>
      </c>
      <c r="B145" s="103" t="s">
        <v>139</v>
      </c>
      <c r="C145" s="104">
        <v>21</v>
      </c>
      <c r="D145" s="102" t="s">
        <v>168</v>
      </c>
      <c r="E145" s="107">
        <v>30</v>
      </c>
      <c r="F145" s="132" t="s">
        <v>164</v>
      </c>
    </row>
    <row r="146" spans="1:6" ht="15.75" customHeight="1" thickBot="1">
      <c r="A146" s="86"/>
      <c r="B146" s="87"/>
      <c r="C146" s="84"/>
      <c r="D146" s="79"/>
      <c r="E146" s="92">
        <f>SUM(E140:E145)</f>
        <v>554.643</v>
      </c>
      <c r="F146" s="80"/>
    </row>
    <row r="147" spans="1:6" ht="15.75" customHeight="1" thickBot="1">
      <c r="A147" s="86"/>
      <c r="B147" s="87" t="s">
        <v>142</v>
      </c>
      <c r="C147" s="84"/>
      <c r="D147" s="79"/>
      <c r="E147" s="83">
        <f>56836.643+300+200</f>
        <v>57336.643</v>
      </c>
      <c r="F147" s="80"/>
    </row>
    <row r="148" spans="1:6" ht="21.75" customHeight="1">
      <c r="A148" s="3"/>
      <c r="B148" s="3"/>
      <c r="C148" s="3"/>
      <c r="D148" s="3"/>
      <c r="E148" s="3"/>
      <c r="F148" s="3"/>
    </row>
    <row r="149" spans="1:6" ht="15.75" customHeight="1">
      <c r="A149" s="133" t="s">
        <v>95</v>
      </c>
      <c r="B149" s="133"/>
      <c r="C149" s="133"/>
      <c r="D149" s="133"/>
      <c r="E149" s="133"/>
      <c r="F149" s="133"/>
    </row>
    <row r="150" spans="1:6" ht="12.75">
      <c r="A150" s="133" t="s">
        <v>98</v>
      </c>
      <c r="B150" s="134"/>
      <c r="C150" s="134"/>
      <c r="D150" s="134"/>
      <c r="E150" s="134"/>
      <c r="F150" s="134"/>
    </row>
    <row r="151" spans="1:6" ht="12.75">
      <c r="A151" s="72"/>
      <c r="B151" s="73"/>
      <c r="C151" s="73"/>
      <c r="D151" s="73"/>
      <c r="E151" s="73"/>
      <c r="F151" s="73"/>
    </row>
    <row r="152" spans="1:6" ht="12.75">
      <c r="A152" s="5"/>
      <c r="B152" s="4"/>
      <c r="C152" s="4"/>
      <c r="D152" s="4"/>
      <c r="E152" s="4"/>
      <c r="F152" s="4"/>
    </row>
    <row r="153" spans="1:6" ht="12.75">
      <c r="A153" s="1"/>
      <c r="B153" s="1"/>
      <c r="C153" s="1"/>
      <c r="D153" s="1"/>
      <c r="E153" s="1"/>
      <c r="F153" s="1"/>
    </row>
  </sheetData>
  <sheetProtection/>
  <mergeCells count="6">
    <mergeCell ref="A149:F149"/>
    <mergeCell ref="A150:F150"/>
    <mergeCell ref="A1:F1"/>
    <mergeCell ref="A2:F2"/>
    <mergeCell ref="A3:F3"/>
    <mergeCell ref="A4:F4"/>
  </mergeCells>
  <printOptions/>
  <pageMargins left="0.9" right="0.27" top="0.24" bottom="0.48" header="0.24" footer="0.23"/>
  <pageSetup horizontalDpi="600" verticalDpi="600" orientation="portrait" paperSize="9" scale="10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2008-07-17T08:36:54Z</cp:lastPrinted>
  <dcterms:created xsi:type="dcterms:W3CDTF">2007-11-20T06:27:59Z</dcterms:created>
  <dcterms:modified xsi:type="dcterms:W3CDTF">2008-05-16T11:36:51Z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